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ulai di sini" sheetId="1" state="visible" r:id="rId1"/>
    <sheet xmlns:r="http://schemas.openxmlformats.org/officeDocument/2006/relationships" name="Peta Audiens" sheetId="2" state="visible" r:id="rId2"/>
    <sheet xmlns:r="http://schemas.openxmlformats.org/officeDocument/2006/relationships" name="Arsitektur Funnel" sheetId="3" state="visible" r:id="rId3"/>
    <sheet xmlns:r="http://schemas.openxmlformats.org/officeDocument/2006/relationships" name="Prioritas Channel" sheetId="4" state="visible" r:id="rId4"/>
    <sheet xmlns:r="http://schemas.openxmlformats.org/officeDocument/2006/relationships" name="Kalender Konten" sheetId="5" state="visible" r:id="rId5"/>
    <sheet xmlns:r="http://schemas.openxmlformats.org/officeDocument/2006/relationships" name="Dashboard KPI" sheetId="6" state="visible" r:id="rId6"/>
  </sheets>
  <definedNames>
    <definedName name="_xlnm.Print_Area" localSheetId="0">'Mulai di sini'!$A$1:$D$22</definedName>
    <definedName name="_xlnm.Print_Area" localSheetId="1">'Peta Audiens'!$A$1:$F$11</definedName>
    <definedName name="_xlnm.Print_Area" localSheetId="2">'Arsitektur Funnel'!$A$1:$D$10</definedName>
    <definedName name="_xlnm.Print_Area" localSheetId="3">'Prioritas Channel'!$A$1:$G$13</definedName>
    <definedName name="_xlnm.Print_Area" localSheetId="4">'Kalender Konten'!$A$1:$F$33</definedName>
    <definedName name="_xlnm.Print_Area" localSheetId="5">'Dashboard KPI'!$A$1:$E$29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Rp &quot;#,##0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1"/>
    </font>
    <font>
      <name val="Calibri"/>
      <b val="1"/>
      <color rgb="001E3A5F"/>
      <sz val="12"/>
    </font>
    <font>
      <name val="Calibri"/>
      <color rgb="001A1A1A"/>
      <sz val="11"/>
    </font>
    <font>
      <name val="Calibri"/>
      <b val="1"/>
      <color rgb="001E3A5F"/>
      <sz val="11"/>
    </font>
    <font>
      <name val="Calibri"/>
      <color rgb="001E3A5F"/>
      <sz val="12"/>
    </font>
    <font>
      <name val="Calibri"/>
      <b val="1"/>
      <color rgb="00FFFFFF"/>
      <sz val="14"/>
    </font>
    <font>
      <name val="Calibri"/>
      <i val="1"/>
      <color rgb="001A1A1A"/>
      <sz val="10"/>
    </font>
    <font>
      <name val="Calibri"/>
      <b val="1"/>
      <color rgb="001A1A1A"/>
      <sz val="11"/>
    </font>
    <font>
      <name val="Calibri"/>
      <i val="1"/>
      <color rgb="009AA0A6"/>
      <sz val="11"/>
    </font>
    <font>
      <name val="Calibri"/>
      <i val="1"/>
      <color rgb="009AA0A6"/>
      <sz val="10"/>
    </font>
    <font>
      <name val="Calibri"/>
      <i val="1"/>
      <color rgb="001E3A5F"/>
      <sz val="10"/>
    </font>
    <font>
      <name val="Calibri"/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6F7F9"/>
        <bgColor rgb="00F6F7F9"/>
      </patternFill>
    </fill>
  </fills>
  <borders count="2">
    <border>
      <left/>
      <right/>
      <top/>
      <bottom/>
      <diagonal/>
    </border>
    <border>
      <left style="thin">
        <color rgb="00E8EAED"/>
      </left>
      <right style="thin">
        <color rgb="00E8EAED"/>
      </right>
      <top style="thin">
        <color rgb="00E8EAED"/>
      </top>
      <bottom style="thin">
        <color rgb="00E8EAED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/>
    </xf>
    <xf numFmtId="0" fontId="6" fillId="0" borderId="0" applyAlignment="1" pivotButton="0" quotePrefix="0" xfId="0">
      <alignment horizontal="center" vertical="top"/>
    </xf>
    <xf numFmtId="0" fontId="4" fillId="0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0" fillId="3" borderId="0" pivotButton="0" quotePrefix="0" xfId="0"/>
    <xf numFmtId="0" fontId="9" fillId="3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9" fillId="3" borderId="1" applyAlignment="1" pivotButton="0" quotePrefix="0" xfId="0">
      <alignment horizontal="left" vertical="top" wrapText="1"/>
    </xf>
    <xf numFmtId="0" fontId="12" fillId="3" borderId="0" applyAlignment="1" pivotButton="0" quotePrefix="0" xfId="0">
      <alignment horizontal="left" vertical="top" wrapText="1"/>
    </xf>
    <xf numFmtId="0" fontId="9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right" vertical="center"/>
    </xf>
    <xf numFmtId="0" fontId="10" fillId="3" borderId="0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left" vertical="center" indent="1"/>
    </xf>
    <xf numFmtId="0" fontId="0" fillId="0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164" fontId="9" fillId="0" borderId="1" applyAlignment="1" pivotButton="0" quotePrefix="0" xfId="0">
      <alignment horizontal="center" vertical="center" wrapText="1"/>
    </xf>
    <xf numFmtId="2" fontId="9" fillId="0" borderId="1" applyAlignment="1" pivotButton="0" quotePrefix="0" xfId="0">
      <alignment horizontal="center" vertical="center" wrapText="1"/>
    </xf>
    <xf numFmtId="165" fontId="9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ill>
        <patternFill patternType="solid">
          <fgColor rgb="00D9EAD3"/>
          <bgColor rgb="00D9EAD3"/>
        </patternFill>
      </fill>
    </dxf>
    <dxf>
      <fill>
        <patternFill patternType="solid">
          <fgColor rgb="00FFF2CC"/>
          <bgColor rgb="00FFF2CC"/>
        </patternFill>
      </fill>
    </dxf>
    <dxf>
      <fill>
        <patternFill patternType="solid">
          <fgColor rgb="00F4CCCC"/>
          <b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44" customWidth="1" min="2" max="2"/>
    <col width="26" customWidth="1" min="3" max="3"/>
    <col width="20" customWidth="1" min="4" max="4"/>
  </cols>
  <sheetData>
    <row r="1" ht="40" customHeight="1">
      <c r="A1" s="1" t="inlineStr">
        <is>
          <t>ANYÉ  ·  Strategi Digital Marketing Terintegrasi</t>
        </is>
      </c>
      <c r="B1" s="2" t="n"/>
      <c r="C1" s="2" t="n"/>
      <c r="D1" s="2" t="n"/>
    </row>
    <row r="2" ht="22" customHeight="1">
      <c r="A2" s="3" t="inlineStr">
        <is>
          <t>Template 5 Fase  ·  v2  ·  2026</t>
        </is>
      </c>
      <c r="B2" s="2" t="n"/>
      <c r="C2" s="2" t="n"/>
      <c r="D2" s="2" t="n"/>
    </row>
    <row r="3" ht="12" customHeight="1"/>
    <row r="4" ht="22" customHeight="1">
      <c r="A4" s="4" t="inlineStr">
        <is>
          <t>Apa ini</t>
        </is>
      </c>
    </row>
    <row r="5" ht="64" customHeight="1">
      <c r="A5" s="5" t="inlineStr">
        <is>
          <t>Template ini adalah alat kerja untuk menjalankan strategi digital marketing yang terintegrasi di UMKM Anda. Isi tab 1 sampai 5 secara berurutan — setiap tab adalah prasyarat tab berikutnya. Selesai dalam 2 sampai 4 jam.</t>
        </is>
      </c>
    </row>
    <row r="6" ht="10" customHeight="1"/>
    <row r="7" ht="22" customHeight="1">
      <c r="A7" s="4" t="inlineStr">
        <is>
          <t>Cara memakai</t>
        </is>
      </c>
    </row>
    <row r="8" ht="32" customHeight="1">
      <c r="B8" s="6" t="inlineStr">
        <is>
          <t>1.</t>
        </is>
      </c>
      <c r="C8" s="5" t="inlineStr">
        <is>
          <t>Tab Peta Audiens — tuliskan 1 segmen utama, JTBD mereka, dan level kesadaran Schwartz.</t>
        </is>
      </c>
    </row>
    <row r="9" ht="32" customHeight="1">
      <c r="B9" s="6" t="inlineStr">
        <is>
          <t>2.</t>
        </is>
      </c>
      <c r="C9" s="5" t="inlineStr">
        <is>
          <t>Tab Arsitektur Funnel — definisikan tujuan dan format untuk ToFu, MoFu, dan BoFu.</t>
        </is>
      </c>
    </row>
    <row r="10" ht="32" customHeight="1">
      <c r="B10" s="6" t="inlineStr">
        <is>
          <t>3.</t>
        </is>
      </c>
      <c r="C10" s="5" t="inlineStr">
        <is>
          <t>Tab Prioritas Channel — beri nilai 1-5 pada setiap channel; skor dan rekomendasi muncul otomatis.</t>
        </is>
      </c>
    </row>
    <row r="11" ht="32" customHeight="1">
      <c r="B11" s="6" t="inlineStr">
        <is>
          <t>4.</t>
        </is>
      </c>
      <c r="C11" s="5" t="inlineStr">
        <is>
          <t>Tab Kalender Konten — isi 7 hari pertama; ikuti pola 2 ToFu + 1 MoFu/BoFu per minggu.</t>
        </is>
      </c>
    </row>
    <row r="12" ht="32" customHeight="1">
      <c r="B12" s="6" t="inlineStr">
        <is>
          <t>5.</t>
        </is>
      </c>
      <c r="C12" s="5" t="inlineStr">
        <is>
          <t>Tab Dashboard KPI — tinjau di hari ke-30; isi input, rasio dan CPL dihitung otomatis.</t>
        </is>
      </c>
    </row>
    <row r="13" ht="10" customHeight="1"/>
    <row r="14" ht="22" customHeight="1">
      <c r="A14" s="4" t="inlineStr">
        <is>
          <t>Checklist</t>
        </is>
      </c>
    </row>
    <row r="15" ht="24" customHeight="1">
      <c r="B15" s="7" t="inlineStr">
        <is>
          <t>☐</t>
        </is>
      </c>
      <c r="C15" s="5" t="inlineStr">
        <is>
          <t>Audiens utama sudah dipetakan dengan JTBD + level kesadaran</t>
        </is>
      </c>
    </row>
    <row r="16" ht="24" customHeight="1">
      <c r="B16" s="7" t="inlineStr">
        <is>
          <t>☐</t>
        </is>
      </c>
      <c r="C16" s="5" t="inlineStr">
        <is>
          <t>Funnel ToFu/MoFu/BoFu punya tujuan + format yang jelas</t>
        </is>
      </c>
    </row>
    <row r="17" ht="24" customHeight="1">
      <c r="B17" s="7" t="inlineStr">
        <is>
          <t>☐</t>
        </is>
      </c>
      <c r="C17" s="5" t="inlineStr">
        <is>
          <t>Top 2-3 channel sudah ditetapkan berdasarkan skor</t>
        </is>
      </c>
    </row>
    <row r="18" ht="24" customHeight="1">
      <c r="B18" s="7" t="inlineStr">
        <is>
          <t>☐</t>
        </is>
      </c>
      <c r="C18" s="5" t="inlineStr">
        <is>
          <t>Kalender konten minggu 1 sudah terisi (minimal 3 posting)</t>
        </is>
      </c>
    </row>
    <row r="19" ht="24" customHeight="1">
      <c r="B19" s="7" t="inlineStr">
        <is>
          <t>☐</t>
        </is>
      </c>
      <c r="C19" s="5" t="inlineStr">
        <is>
          <t>KPI Dashboard sudah dibuka dan tanggal tinjauan 30 hari sudah dicatat</t>
        </is>
      </c>
    </row>
    <row r="20" ht="10" customHeight="1"/>
    <row r="21" ht="22" customHeight="1">
      <c r="A21" s="4" t="inlineStr">
        <is>
          <t>Kontak</t>
        </is>
      </c>
    </row>
    <row r="22" ht="22" customHeight="1">
      <c r="A22" s="8" t="inlineStr">
        <is>
          <t>Chat WhatsApp +62 851 2803 5415  ·  anyeads.com  ·  ketik STRATEGI untuk template tambahan</t>
        </is>
      </c>
    </row>
  </sheetData>
  <mergeCells count="18">
    <mergeCell ref="A1:D1"/>
    <mergeCell ref="A5:D5"/>
    <mergeCell ref="C12:D12"/>
    <mergeCell ref="C10:D10"/>
    <mergeCell ref="C16:D16"/>
    <mergeCell ref="A22:D22"/>
    <mergeCell ref="C15:D15"/>
    <mergeCell ref="A4:D4"/>
    <mergeCell ref="C11:D11"/>
    <mergeCell ref="C19:D19"/>
    <mergeCell ref="A21:D21"/>
    <mergeCell ref="A7:D7"/>
    <mergeCell ref="A2:D2"/>
    <mergeCell ref="C9:D9"/>
    <mergeCell ref="C17:D17"/>
    <mergeCell ref="C18:D18"/>
    <mergeCell ref="C8:D8"/>
    <mergeCell ref="A14:D14"/>
  </mergeCells>
  <pageMargins left="0.75" right="0.75" top="1" bottom="1" header="0.5" footer="0.5"/>
  <pageSetup orientation="portrait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1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34" customWidth="1" min="3" max="3"/>
    <col width="34" customWidth="1" min="4" max="4"/>
    <col width="26" customWidth="1" min="5" max="5"/>
    <col width="40" customWidth="1" min="6" max="6"/>
  </cols>
  <sheetData>
    <row r="1" ht="34" customHeight="1">
      <c r="A1" s="9" t="inlineStr">
        <is>
          <t>Tab 1  ·  Peta Audiens (JTBD + Level Kesadaran Schwartz)</t>
        </is>
      </c>
      <c r="B1" s="2" t="n"/>
      <c r="C1" s="2" t="n"/>
      <c r="D1" s="2" t="n"/>
      <c r="E1" s="2" t="n"/>
      <c r="F1" s="2" t="n"/>
    </row>
    <row r="2" ht="20" customHeight="1">
      <c r="A2" s="10" t="inlineStr">
        <is>
          <t>Isi satu baris per segmen audiens. Level kesadaran menentukan channel dan pesan yang efektif.</t>
        </is>
      </c>
      <c r="B2" s="11" t="n"/>
      <c r="C2" s="11" t="n"/>
      <c r="D2" s="11" t="n"/>
      <c r="E2" s="11" t="n"/>
      <c r="F2" s="11" t="n"/>
    </row>
    <row r="3" ht="28" customHeight="1">
      <c r="A3" s="12" t="inlineStr">
        <is>
          <t>#</t>
        </is>
      </c>
      <c r="B3" s="12" t="inlineStr">
        <is>
          <t>Nama entitas / segmen</t>
        </is>
      </c>
      <c r="C3" s="12" t="inlineStr">
        <is>
          <t>JTBD utama (fungsional)</t>
        </is>
      </c>
      <c r="D3" s="12" t="inlineStr">
        <is>
          <t>JTBD sekunder (emosional)</t>
        </is>
      </c>
      <c r="E3" s="12" t="inlineStr">
        <is>
          <t>Level kesadaran Schwartz</t>
        </is>
      </c>
      <c r="F3" s="12" t="inlineStr">
        <is>
          <t>Implikasi channel</t>
        </is>
      </c>
    </row>
    <row r="4" ht="56" customHeight="1">
      <c r="A4" s="13" t="inlineStr">
        <is>
          <t>Contoh</t>
        </is>
      </c>
      <c r="B4" s="13" t="inlineStr">
        <is>
          <t>UMKM F&amp;B kelas menengah, Jakarta, omset Rp 300M/bulan, produk: kopi spesialti retail + B2B wholesale</t>
        </is>
      </c>
      <c r="C4" s="13" t="inlineStr">
        <is>
          <t>Menambah penjualan wholesale ke kafe/kantor tanpa mengorbankan brand retail</t>
        </is>
      </c>
      <c r="D4" s="13" t="inlineStr">
        <is>
          <t>Merasa bisnis 'layak dilihat serius' oleh buyer B2B, bukan sekadar warung kopi</t>
        </is>
      </c>
      <c r="E4" s="13" t="inlineStr">
        <is>
          <t>sadar solusi</t>
        </is>
      </c>
      <c r="F4" s="13" t="inlineStr">
        <is>
          <t>Instagram Reels (retail awareness) + Google Search (B2B intent) + WhatsApp (B2B closing)</t>
        </is>
      </c>
    </row>
    <row r="5" ht="32" customHeight="1">
      <c r="A5" s="14" t="inlineStr">
        <is>
          <t>1</t>
        </is>
      </c>
      <c r="B5" s="14" t="inlineStr"/>
      <c r="C5" s="14" t="inlineStr"/>
      <c r="D5" s="14" t="inlineStr"/>
      <c r="E5" s="14" t="inlineStr"/>
      <c r="F5" s="14" t="inlineStr"/>
    </row>
    <row r="6" ht="32" customHeight="1">
      <c r="A6" s="14" t="inlineStr">
        <is>
          <t>2</t>
        </is>
      </c>
      <c r="B6" s="14" t="inlineStr"/>
      <c r="C6" s="14" t="inlineStr"/>
      <c r="D6" s="14" t="inlineStr"/>
      <c r="E6" s="14" t="inlineStr"/>
      <c r="F6" s="14" t="inlineStr"/>
    </row>
    <row r="7" ht="32" customHeight="1">
      <c r="A7" s="14" t="inlineStr">
        <is>
          <t>3</t>
        </is>
      </c>
      <c r="B7" s="14" t="inlineStr"/>
      <c r="C7" s="14" t="inlineStr"/>
      <c r="D7" s="14" t="inlineStr"/>
      <c r="E7" s="14" t="inlineStr"/>
      <c r="F7" s="14" t="inlineStr"/>
    </row>
    <row r="8" ht="32" customHeight="1">
      <c r="A8" s="14" t="inlineStr">
        <is>
          <t>4</t>
        </is>
      </c>
      <c r="B8" s="14" t="inlineStr"/>
      <c r="C8" s="14" t="inlineStr"/>
      <c r="D8" s="14" t="inlineStr"/>
      <c r="E8" s="14" t="inlineStr"/>
      <c r="F8" s="14" t="inlineStr"/>
    </row>
    <row r="9" ht="32" customHeight="1">
      <c r="A9" s="14" t="inlineStr">
        <is>
          <t>5</t>
        </is>
      </c>
      <c r="B9" s="14" t="inlineStr"/>
      <c r="C9" s="14" t="inlineStr"/>
      <c r="D9" s="14" t="inlineStr"/>
      <c r="E9" s="14" t="inlineStr"/>
      <c r="F9" s="14" t="inlineStr"/>
    </row>
    <row r="11" ht="54" customHeight="1">
      <c r="A11" s="15" t="inlineStr">
        <is>
          <t>Catatan: JTBD = Jobs-to-be-Done. Tanyakan pada 3-5 pelanggan 'masalah apa yang Anda coba selesaikan ketika mencari produk seperti kami?' Jawaban itulah JTBD. Level kesadaran memetakan di mana audiens berada dalam perjalanan mencari solusi — semakin rendah levelnya, semakin banyak edukasi yang perlu Anda berikan sebelum menjual.</t>
        </is>
      </c>
    </row>
  </sheetData>
  <mergeCells count="3">
    <mergeCell ref="A2:F2"/>
    <mergeCell ref="A11:F11"/>
    <mergeCell ref="A1:F1"/>
  </mergeCells>
  <dataValidations count="1">
    <dataValidation sqref="E4:E9" showDropDown="0" showInputMessage="0" showErrorMessage="0" allowBlank="1" errorTitle="Level tidak valid" error="Pilih salah satu dari 5 level Schwartz" promptTitle="Level Kesadaran" prompt="5 level Schwartz: belum sadar / sadar masalah / sadar solusi / sadar produk / paling sadar" type="list">
      <formula1>"belum sadar,sadar masalah,sadar solusi,sadar produk,paling sadar"</formula1>
    </dataValidation>
  </dataValidation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1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30" customWidth="1" min="2" max="2"/>
    <col width="30" customWidth="1" min="3" max="3"/>
    <col width="30" customWidth="1" min="4" max="4"/>
  </cols>
  <sheetData>
    <row r="1" ht="34" customHeight="1">
      <c r="A1" s="9" t="inlineStr">
        <is>
          <t>Tab 2  ·  Arsitektur Funnel (ToFu / MoFu / BoFu)</t>
        </is>
      </c>
      <c r="B1" s="2" t="n"/>
      <c r="C1" s="2" t="n"/>
      <c r="D1" s="2" t="n"/>
    </row>
    <row r="2" ht="20" customHeight="1">
      <c r="A2" s="10" t="inlineStr">
        <is>
          <t>Setiap tahap punya tujuan, format, hook, dan metrik yang berbeda. Isi per kolom — bandingkan antar tahap.</t>
        </is>
      </c>
      <c r="B2" s="11" t="n"/>
      <c r="C2" s="11" t="n"/>
      <c r="D2" s="11" t="n"/>
    </row>
    <row r="3" ht="28" customHeight="1">
      <c r="A3" s="12" t="inlineStr"/>
      <c r="B3" s="12" t="inlineStr">
        <is>
          <t>ToFu — Kesadaran</t>
        </is>
      </c>
      <c r="C3" s="12" t="inlineStr">
        <is>
          <t>MoFu — Pertimbangan</t>
        </is>
      </c>
      <c r="D3" s="12" t="inlineStr">
        <is>
          <t>BoFu — Konversi</t>
        </is>
      </c>
    </row>
    <row r="4" ht="60" customHeight="1">
      <c r="A4" s="16" t="inlineStr">
        <is>
          <t>Tujuan tahap</t>
        </is>
      </c>
      <c r="B4" s="14" t="inlineStr">
        <is>
          <t>Diperkenalkan ke audiens dingin yang belum tahu Anda ada. Goal: kenali masalah, bukan jual produk.</t>
        </is>
      </c>
      <c r="C4" s="14" t="inlineStr">
        <is>
          <t>Yakinkan audiens sadar-masalah bahwa kategori solusi Anda tepat. Goal: evaluasi, bukan closing.</t>
        </is>
      </c>
      <c r="D4" s="14" t="inlineStr">
        <is>
          <t>Tutup transaksi dengan audiens yang sudah mempertimbangkan. Goal: hilangkan hambatan.</t>
        </is>
      </c>
    </row>
    <row r="5" ht="60" customHeight="1">
      <c r="A5" s="16" t="inlineStr">
        <is>
          <t>Contoh format</t>
        </is>
      </c>
      <c r="B5" s="14" t="inlineStr">
        <is>
          <t>Instagram Reels 15-30 detik, YouTube Shorts, blog SEO problem-aware</t>
        </is>
      </c>
      <c r="C5" s="14" t="inlineStr">
        <is>
          <t>Artikel blog SEO solution-aware, panduan perbandingan, FAQ, case study</t>
        </is>
      </c>
      <c r="D5" s="14" t="inlineStr">
        <is>
          <t>Chat WhatsApp Business, testimoni, halaman harga, template respons</t>
        </is>
      </c>
    </row>
    <row r="6" ht="60" customHeight="1">
      <c r="A6" s="16" t="inlineStr">
        <is>
          <t>Tipe hook pesan</t>
        </is>
      </c>
      <c r="B6" s="14" t="inlineStr">
        <is>
          <t>Empati masalah — 'Kamu mungkin frustrasi karena...' (bukan fitur produk)</t>
        </is>
      </c>
      <c r="C6" s="14" t="inlineStr">
        <is>
          <t>Alasan-mengapa + bukti spesifik — 'X menghasilkan Y karena Z'</t>
        </is>
      </c>
      <c r="D6" s="14" t="inlineStr">
        <is>
          <t>Satu ide besar + social proof + hilangkan hambatan (harga jelas, respons cepat)</t>
        </is>
      </c>
    </row>
    <row r="7" ht="60" customHeight="1">
      <c r="A7" s="16" t="inlineStr">
        <is>
          <t>Metrik sukses utama</t>
        </is>
      </c>
      <c r="B7" s="14" t="inlineStr">
        <is>
          <t>Reach, video view rate (3s/15s), kunjungan profil</t>
        </is>
      </c>
      <c r="C7" s="14" t="inlineStr">
        <is>
          <t>CTR ke landing page, time-on-page, klik ke WhatsApp</t>
        </is>
      </c>
      <c r="D7" s="14" t="inlineStr">
        <is>
          <t>Tingkat respons WhatsApp, conversation-to-conversion %, CPL, CPA</t>
        </is>
      </c>
    </row>
    <row r="8" ht="60" customHeight="1">
      <c r="A8" s="16" t="inlineStr">
        <is>
          <t>Tools gratis yang memadai</t>
        </is>
      </c>
      <c r="B8" s="14" t="inlineStr">
        <is>
          <t>Meta Business Suite, Canva, Google Trends</t>
        </is>
      </c>
      <c r="C8" s="14" t="inlineStr">
        <is>
          <t>Google Analytics 4, Google Search Console, Meta Insights</t>
        </is>
      </c>
      <c r="D8" s="14" t="inlineStr">
        <is>
          <t>WhatsApp Business app, log percakapan manual di Sheets, UTM parameter</t>
        </is>
      </c>
    </row>
    <row r="10" ht="40" customHeight="1">
      <c r="A10" s="17" t="inlineStr">
        <is>
          <t>Benchmark Indonesia (Social Addendum 2026): WhatsApp conversation-to-conversion 25-40% di tahap BoFu. Jika angka Anda di bawah 20%, masalahnya biasanya di konten BoFu (bukan di volume ToFu).</t>
        </is>
      </c>
    </row>
  </sheetData>
  <mergeCells count="3">
    <mergeCell ref="A1:D1"/>
    <mergeCell ref="A10:D10"/>
    <mergeCell ref="A2:D2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G13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4" customWidth="1" min="5" max="5"/>
    <col width="22" customWidth="1" min="6" max="6"/>
    <col width="40" customWidth="1" min="7" max="7"/>
  </cols>
  <sheetData>
    <row r="1" ht="34" customHeight="1">
      <c r="A1" s="9" t="inlineStr">
        <is>
          <t>Tab 3  ·  Prioritas Channel (skor 3 faktor)</t>
        </is>
      </c>
      <c r="B1" s="2" t="n"/>
      <c r="C1" s="2" t="n"/>
      <c r="D1" s="2" t="n"/>
      <c r="E1" s="2" t="n"/>
      <c r="F1" s="2" t="n"/>
      <c r="G1" s="2" t="n"/>
    </row>
    <row r="2" ht="20" customHeight="1">
      <c r="A2" s="10" t="inlineStr">
        <is>
          <t>Beri nilai 1-5 pada setiap channel untuk 3 faktor. Skor total dan rekomendasi muncul otomatis.</t>
        </is>
      </c>
      <c r="B2" s="11" t="n"/>
      <c r="C2" s="11" t="n"/>
      <c r="D2" s="11" t="n"/>
      <c r="E2" s="11" t="n"/>
      <c r="F2" s="11" t="n"/>
      <c r="G2" s="11" t="n"/>
    </row>
    <row r="3" ht="28" customHeight="1">
      <c r="A3" s="12" t="inlineStr">
        <is>
          <t>Channel</t>
        </is>
      </c>
      <c r="B3" s="12" t="inlineStr">
        <is>
          <t>Kecocokan audiens (1-5)</t>
        </is>
      </c>
      <c r="C3" s="12" t="inlineStr">
        <is>
          <t>Efisiensi anggaran (1-5)</t>
        </is>
      </c>
      <c r="D3" s="12" t="inlineStr">
        <is>
          <t>Kedekatan konversi (1-5)</t>
        </is>
      </c>
      <c r="E3" s="12" t="inlineStr">
        <is>
          <t>Skor total</t>
        </is>
      </c>
      <c r="F3" s="12" t="inlineStr">
        <is>
          <t>Rekomendasi</t>
        </is>
      </c>
      <c r="G3" s="12" t="inlineStr">
        <is>
          <t>Catatan</t>
        </is>
      </c>
    </row>
    <row r="4" ht="26" customHeight="1">
      <c r="A4" s="18" t="inlineStr">
        <is>
          <t>Instagram Reels</t>
        </is>
      </c>
      <c r="B4" s="19" t="n">
        <v>5</v>
      </c>
      <c r="C4" s="19" t="n">
        <v>4</v>
      </c>
      <c r="D4" s="19" t="n">
        <v>2</v>
      </c>
      <c r="E4" s="19">
        <f>IF(COUNT(B4:D4)=3,SUM(B4:D4),"")</f>
        <v/>
      </c>
      <c r="F4" s="14">
        <f>IF(E4="","",IF(E4&gt;=12,"Prioritas utama — gandakan",IF(E4&gt;=9,"Uji &amp; ukur","Tunda atau cut")))</f>
        <v/>
      </c>
      <c r="G4" s="14" t="inlineStr">
        <is>
          <t>Terbaik untuk ToFu F&amp;B Jakarta; kontribusi langsung ke konversi rendah</t>
        </is>
      </c>
    </row>
    <row r="5" ht="26" customHeight="1">
      <c r="A5" s="18" t="inlineStr">
        <is>
          <t>Instagram Stories</t>
        </is>
      </c>
      <c r="B5" s="19" t="n"/>
      <c r="C5" s="19" t="n"/>
      <c r="D5" s="19" t="n"/>
      <c r="E5" s="19">
        <f>IF(COUNT(B5:D5)=3,SUM(B5:D5),"")</f>
        <v/>
      </c>
      <c r="F5" s="14">
        <f>IF(E5="","",IF(E5&gt;=12,"Prioritas utama — gandakan",IF(E5&gt;=9,"Uji &amp; ukur","Tunda atau cut")))</f>
        <v/>
      </c>
      <c r="G5" s="14" t="n"/>
    </row>
    <row r="6" ht="26" customHeight="1">
      <c r="A6" s="18" t="inlineStr">
        <is>
          <t>WhatsApp Business</t>
        </is>
      </c>
      <c r="B6" s="19" t="n">
        <v>4</v>
      </c>
      <c r="C6" s="19" t="n">
        <v>5</v>
      </c>
      <c r="D6" s="19" t="n">
        <v>5</v>
      </c>
      <c r="E6" s="19">
        <f>IF(COUNT(B6:D6)=3,SUM(B6:D6),"")</f>
        <v/>
      </c>
      <c r="F6" s="14">
        <f>IF(E6="","",IF(E6&gt;=12,"Prioritas utama — gandakan",IF(E6&gt;=9,"Uji &amp; ukur","Tunda atau cut")))</f>
        <v/>
      </c>
      <c r="G6" s="14" t="inlineStr">
        <is>
          <t>BoFu utama Indonesia; 25-40% conversation-to-conversion</t>
        </is>
      </c>
    </row>
    <row r="7" ht="26" customHeight="1">
      <c r="A7" s="18" t="inlineStr">
        <is>
          <t>Google Ads</t>
        </is>
      </c>
      <c r="B7" s="19" t="n"/>
      <c r="C7" s="19" t="n"/>
      <c r="D7" s="19" t="n"/>
      <c r="E7" s="19">
        <f>IF(COUNT(B7:D7)=3,SUM(B7:D7),"")</f>
        <v/>
      </c>
      <c r="F7" s="14">
        <f>IF(E7="","",IF(E7&gt;=12,"Prioritas utama — gandakan",IF(E7&gt;=9,"Uji &amp; ukur","Tunda atau cut")))</f>
        <v/>
      </c>
      <c r="G7" s="14" t="n"/>
    </row>
    <row r="8" ht="26" customHeight="1">
      <c r="A8" s="18" t="inlineStr">
        <is>
          <t>SEO / Blog</t>
        </is>
      </c>
      <c r="B8" s="19" t="n"/>
      <c r="C8" s="19" t="n"/>
      <c r="D8" s="19" t="n"/>
      <c r="E8" s="19">
        <f>IF(COUNT(B8:D8)=3,SUM(B8:D8),"")</f>
        <v/>
      </c>
      <c r="F8" s="14">
        <f>IF(E8="","",IF(E8&gt;=12,"Prioritas utama — gandakan",IF(E8&gt;=9,"Uji &amp; ukur","Tunda atau cut")))</f>
        <v/>
      </c>
      <c r="G8" s="14" t="n"/>
    </row>
    <row r="9" ht="26" customHeight="1">
      <c r="A9" s="18" t="inlineStr">
        <is>
          <t>TikTok</t>
        </is>
      </c>
      <c r="B9" s="19" t="n"/>
      <c r="C9" s="19" t="n"/>
      <c r="D9" s="19" t="n"/>
      <c r="E9" s="19">
        <f>IF(COUNT(B9:D9)=3,SUM(B9:D9),"")</f>
        <v/>
      </c>
      <c r="F9" s="14">
        <f>IF(E9="","",IF(E9&gt;=12,"Prioritas utama — gandakan",IF(E9&gt;=9,"Uji &amp; ukur","Tunda atau cut")))</f>
        <v/>
      </c>
      <c r="G9" s="14" t="n"/>
    </row>
    <row r="10" ht="26" customHeight="1">
      <c r="A10" s="18" t="inlineStr">
        <is>
          <t>Shopee</t>
        </is>
      </c>
      <c r="B10" s="19" t="n"/>
      <c r="C10" s="19" t="n"/>
      <c r="D10" s="19" t="n"/>
      <c r="E10" s="19">
        <f>IF(COUNT(B10:D10)=3,SUM(B10:D10),"")</f>
        <v/>
      </c>
      <c r="F10" s="14">
        <f>IF(E10="","",IF(E10&gt;=12,"Prioritas utama — gandakan",IF(E10&gt;=9,"Uji &amp; ukur","Tunda atau cut")))</f>
        <v/>
      </c>
      <c r="G10" s="14" t="n"/>
    </row>
    <row r="11" ht="26" customHeight="1">
      <c r="A11" s="18" t="inlineStr">
        <is>
          <t>Tokopedia</t>
        </is>
      </c>
      <c r="B11" s="19" t="n"/>
      <c r="C11" s="19" t="n"/>
      <c r="D11" s="19" t="n"/>
      <c r="E11" s="19">
        <f>IF(COUNT(B11:D11)=3,SUM(B11:D11),"")</f>
        <v/>
      </c>
      <c r="F11" s="14">
        <f>IF(E11="","",IF(E11&gt;=12,"Prioritas utama — gandakan",IF(E11&gt;=9,"Uji &amp; ukur","Tunda atau cut")))</f>
        <v/>
      </c>
      <c r="G11" s="14" t="n"/>
    </row>
    <row r="13" ht="44" customHeight="1">
      <c r="A13" s="17" t="inlineStr">
        <is>
          <t>Legenda skor total: 12-15 prioritas utama (hijau)  ·  9-11 uji &amp; ukur (kuning)  ·  di bawah 9 tunda atau cut (merah). Rekomendasi ANYÉ untuk UMKM pemula: mulai 2 channel saja — 1 ToFu (biasanya Instagram Reels) + 1 BoFu (WhatsApp Business).</t>
        </is>
      </c>
    </row>
  </sheetData>
  <mergeCells count="3">
    <mergeCell ref="A13:G13"/>
    <mergeCell ref="A2:G2"/>
    <mergeCell ref="A1:G1"/>
  </mergeCells>
  <conditionalFormatting sqref="E4:E11">
    <cfRule type="cellIs" priority="1" operator="greaterThanOrEqual" dxfId="0">
      <formula>12</formula>
    </cfRule>
    <cfRule type="cellIs" priority="2" operator="between" dxfId="1">
      <formula>9</formula>
      <formula>11</formula>
    </cfRule>
    <cfRule type="cellIs" priority="3" operator="lessThan" dxfId="2">
      <formula>9</formula>
    </cfRule>
  </conditionalFormatting>
  <dataValidations count="1">
    <dataValidation sqref="B4:D11" showDropDown="0" showInputMessage="0" showErrorMessage="0" allowBlank="1" promptTitle="Penilaian" prompt="Skor 1 (rendah) sampai 5 (tinggi)" type="list">
      <formula1>"1,2,3,4,5"</formula1>
    </dataValidation>
  </dataValidations>
  <pageMargins left="0.75" right="0.75" top="1" bottom="1" header="0.5" footer="0.5"/>
  <pageSetup orientation="landscape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F3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6" customWidth="1" min="3" max="3"/>
    <col width="18" customWidth="1" min="4" max="4"/>
    <col width="44" customWidth="1" min="5" max="5"/>
    <col width="16" customWidth="1" min="6" max="6"/>
  </cols>
  <sheetData>
    <row r="1" ht="34" customHeight="1">
      <c r="A1" s="9" t="inlineStr">
        <is>
          <t>Tab 4  ·  Kalender Konten (rolling 4 minggu)</t>
        </is>
      </c>
      <c r="B1" s="2" t="n"/>
      <c r="C1" s="2" t="n"/>
      <c r="D1" s="2" t="n"/>
      <c r="E1" s="2" t="n"/>
      <c r="F1" s="2" t="n"/>
    </row>
    <row r="2" ht="20" customHeight="1">
      <c r="A2" s="10" t="inlineStr">
        <is>
          <t>Target minimum: 3 posting per minggu (2 ToFu + 1 MoFu/BoFu). Minggu 1 sudah diisi contoh — ganti dengan milik Anda.</t>
        </is>
      </c>
      <c r="B2" s="11" t="n"/>
      <c r="C2" s="11" t="n"/>
      <c r="D2" s="11" t="n"/>
      <c r="E2" s="11" t="n"/>
      <c r="F2" s="11" t="n"/>
    </row>
    <row r="3" ht="28" customHeight="1">
      <c r="A3" s="12" t="inlineStr">
        <is>
          <t>Minggu</t>
        </is>
      </c>
      <c r="B3" s="12" t="inlineStr">
        <is>
          <t>Hari</t>
        </is>
      </c>
      <c r="C3" s="12" t="inlineStr">
        <is>
          <t>Tahap funnel</t>
        </is>
      </c>
      <c r="D3" s="12" t="inlineStr">
        <is>
          <t>Format</t>
        </is>
      </c>
      <c r="E3" s="12" t="inlineStr">
        <is>
          <t>Hook</t>
        </is>
      </c>
      <c r="F3" s="12" t="inlineStr">
        <is>
          <t>Status</t>
        </is>
      </c>
    </row>
    <row r="4" ht="28" customHeight="1">
      <c r="A4" s="14" t="n">
        <v>1</v>
      </c>
      <c r="B4" s="14" t="inlineStr">
        <is>
          <t>Sen</t>
        </is>
      </c>
      <c r="C4" s="14" t="inlineStr">
        <is>
          <t>ToFu</t>
        </is>
      </c>
      <c r="D4" s="14" t="inlineStr">
        <is>
          <t>Reels</t>
        </is>
      </c>
      <c r="E4" s="14" t="inlineStr">
        <is>
          <t>Kenapa reach Instagram turun 40% kuartal ini — dan apa yang bisa dilakukan UMKM</t>
        </is>
      </c>
      <c r="F4" s="14" t="inlineStr">
        <is>
          <t>Draft</t>
        </is>
      </c>
    </row>
    <row r="5" ht="28" customHeight="1">
      <c r="A5" s="13" t="n">
        <v>1</v>
      </c>
      <c r="B5" s="13" t="inlineStr">
        <is>
          <t>Sel</t>
        </is>
      </c>
      <c r="C5" s="13" t="inlineStr"/>
      <c r="D5" s="13" t="inlineStr"/>
      <c r="E5" s="13" t="inlineStr"/>
      <c r="F5" s="13" t="inlineStr"/>
    </row>
    <row r="6" ht="28" customHeight="1">
      <c r="A6" s="14" t="n">
        <v>1</v>
      </c>
      <c r="B6" s="14" t="inlineStr">
        <is>
          <t>Rab</t>
        </is>
      </c>
      <c r="C6" s="14" t="inlineStr">
        <is>
          <t>ToFu</t>
        </is>
      </c>
      <c r="D6" s="14" t="inlineStr">
        <is>
          <t>Reels</t>
        </is>
      </c>
      <c r="E6" s="14" t="inlineStr">
        <is>
          <t>3 kesalahan UMKM di WhatsApp yang membuat calon pembeli tidak jadi</t>
        </is>
      </c>
      <c r="F6" s="14" t="inlineStr">
        <is>
          <t>Draft</t>
        </is>
      </c>
    </row>
    <row r="7" ht="28" customHeight="1">
      <c r="A7" s="13" t="n">
        <v>1</v>
      </c>
      <c r="B7" s="13" t="inlineStr">
        <is>
          <t>Kam</t>
        </is>
      </c>
      <c r="C7" s="13" t="inlineStr"/>
      <c r="D7" s="13" t="inlineStr"/>
      <c r="E7" s="13" t="inlineStr"/>
      <c r="F7" s="13" t="inlineStr"/>
    </row>
    <row r="8" ht="28" customHeight="1">
      <c r="A8" s="14" t="n">
        <v>1</v>
      </c>
      <c r="B8" s="14" t="inlineStr">
        <is>
          <t>Jum</t>
        </is>
      </c>
      <c r="C8" s="14" t="inlineStr">
        <is>
          <t>MoFu</t>
        </is>
      </c>
      <c r="D8" s="14" t="inlineStr">
        <is>
          <t>Blog SEO</t>
        </is>
      </c>
      <c r="E8" s="14" t="inlineStr">
        <is>
          <t>Panduan: cara menyusun strategi digital marketing terintegrasi (5 fase)</t>
        </is>
      </c>
      <c r="F8" s="14" t="inlineStr">
        <is>
          <t>Draft</t>
        </is>
      </c>
    </row>
    <row r="9" ht="28" customHeight="1">
      <c r="A9" s="13" t="n">
        <v>1</v>
      </c>
      <c r="B9" s="13" t="inlineStr">
        <is>
          <t>Sab</t>
        </is>
      </c>
      <c r="C9" s="13" t="inlineStr"/>
      <c r="D9" s="13" t="inlineStr"/>
      <c r="E9" s="13" t="inlineStr"/>
      <c r="F9" s="13" t="inlineStr"/>
    </row>
    <row r="10" ht="28" customHeight="1">
      <c r="A10" s="13" t="n">
        <v>1</v>
      </c>
      <c r="B10" s="13" t="inlineStr">
        <is>
          <t>Min</t>
        </is>
      </c>
      <c r="C10" s="13" t="inlineStr"/>
      <c r="D10" s="13" t="inlineStr"/>
      <c r="E10" s="13" t="inlineStr"/>
      <c r="F10" s="13" t="inlineStr"/>
    </row>
    <row r="11" ht="26" customHeight="1">
      <c r="A11" s="14" t="n">
        <v>2</v>
      </c>
      <c r="B11" s="14" t="inlineStr">
        <is>
          <t>Sen</t>
        </is>
      </c>
      <c r="C11" s="14" t="inlineStr"/>
      <c r="D11" s="14" t="inlineStr"/>
      <c r="E11" s="14" t="inlineStr"/>
      <c r="F11" s="14" t="inlineStr"/>
    </row>
    <row r="12" ht="26" customHeight="1">
      <c r="A12" s="14" t="n">
        <v>2</v>
      </c>
      <c r="B12" s="14" t="inlineStr">
        <is>
          <t>Sel</t>
        </is>
      </c>
      <c r="C12" s="14" t="inlineStr"/>
      <c r="D12" s="14" t="inlineStr"/>
      <c r="E12" s="14" t="inlineStr"/>
      <c r="F12" s="14" t="inlineStr"/>
    </row>
    <row r="13" ht="26" customHeight="1">
      <c r="A13" s="14" t="n">
        <v>2</v>
      </c>
      <c r="B13" s="14" t="inlineStr">
        <is>
          <t>Rab</t>
        </is>
      </c>
      <c r="C13" s="14" t="inlineStr"/>
      <c r="D13" s="14" t="inlineStr"/>
      <c r="E13" s="14" t="inlineStr"/>
      <c r="F13" s="14" t="inlineStr"/>
    </row>
    <row r="14" ht="26" customHeight="1">
      <c r="A14" s="14" t="n">
        <v>2</v>
      </c>
      <c r="B14" s="14" t="inlineStr">
        <is>
          <t>Kam</t>
        </is>
      </c>
      <c r="C14" s="14" t="inlineStr"/>
      <c r="D14" s="14" t="inlineStr"/>
      <c r="E14" s="14" t="inlineStr"/>
      <c r="F14" s="14" t="inlineStr"/>
    </row>
    <row r="15" ht="26" customHeight="1">
      <c r="A15" s="14" t="n">
        <v>2</v>
      </c>
      <c r="B15" s="14" t="inlineStr">
        <is>
          <t>Jum</t>
        </is>
      </c>
      <c r="C15" s="14" t="inlineStr"/>
      <c r="D15" s="14" t="inlineStr"/>
      <c r="E15" s="14" t="inlineStr"/>
      <c r="F15" s="14" t="inlineStr"/>
    </row>
    <row r="16" ht="26" customHeight="1">
      <c r="A16" s="14" t="n">
        <v>2</v>
      </c>
      <c r="B16" s="14" t="inlineStr">
        <is>
          <t>Sab</t>
        </is>
      </c>
      <c r="C16" s="14" t="inlineStr"/>
      <c r="D16" s="14" t="inlineStr"/>
      <c r="E16" s="14" t="inlineStr"/>
      <c r="F16" s="14" t="inlineStr"/>
    </row>
    <row r="17" ht="26" customHeight="1">
      <c r="A17" s="14" t="n">
        <v>2</v>
      </c>
      <c r="B17" s="14" t="inlineStr">
        <is>
          <t>Min</t>
        </is>
      </c>
      <c r="C17" s="14" t="inlineStr"/>
      <c r="D17" s="14" t="inlineStr"/>
      <c r="E17" s="14" t="inlineStr"/>
      <c r="F17" s="14" t="inlineStr"/>
    </row>
    <row r="18" ht="26" customHeight="1">
      <c r="A18" s="14" t="n">
        <v>3</v>
      </c>
      <c r="B18" s="14" t="inlineStr">
        <is>
          <t>Sen</t>
        </is>
      </c>
      <c r="C18" s="14" t="inlineStr"/>
      <c r="D18" s="14" t="inlineStr"/>
      <c r="E18" s="14" t="inlineStr"/>
      <c r="F18" s="14" t="inlineStr"/>
    </row>
    <row r="19" ht="26" customHeight="1">
      <c r="A19" s="14" t="n">
        <v>3</v>
      </c>
      <c r="B19" s="14" t="inlineStr">
        <is>
          <t>Sel</t>
        </is>
      </c>
      <c r="C19" s="14" t="inlineStr"/>
      <c r="D19" s="14" t="inlineStr"/>
      <c r="E19" s="14" t="inlineStr"/>
      <c r="F19" s="14" t="inlineStr"/>
    </row>
    <row r="20" ht="26" customHeight="1">
      <c r="A20" s="14" t="n">
        <v>3</v>
      </c>
      <c r="B20" s="14" t="inlineStr">
        <is>
          <t>Rab</t>
        </is>
      </c>
      <c r="C20" s="14" t="inlineStr"/>
      <c r="D20" s="14" t="inlineStr"/>
      <c r="E20" s="14" t="inlineStr"/>
      <c r="F20" s="14" t="inlineStr"/>
    </row>
    <row r="21" ht="26" customHeight="1">
      <c r="A21" s="14" t="n">
        <v>3</v>
      </c>
      <c r="B21" s="14" t="inlineStr">
        <is>
          <t>Kam</t>
        </is>
      </c>
      <c r="C21" s="14" t="inlineStr"/>
      <c r="D21" s="14" t="inlineStr"/>
      <c r="E21" s="14" t="inlineStr"/>
      <c r="F21" s="14" t="inlineStr"/>
    </row>
    <row r="22" ht="26" customHeight="1">
      <c r="A22" s="14" t="n">
        <v>3</v>
      </c>
      <c r="B22" s="14" t="inlineStr">
        <is>
          <t>Jum</t>
        </is>
      </c>
      <c r="C22" s="14" t="inlineStr"/>
      <c r="D22" s="14" t="inlineStr"/>
      <c r="E22" s="14" t="inlineStr"/>
      <c r="F22" s="14" t="inlineStr"/>
    </row>
    <row r="23" ht="26" customHeight="1">
      <c r="A23" s="14" t="n">
        <v>3</v>
      </c>
      <c r="B23" s="14" t="inlineStr">
        <is>
          <t>Sab</t>
        </is>
      </c>
      <c r="C23" s="14" t="inlineStr"/>
      <c r="D23" s="14" t="inlineStr"/>
      <c r="E23" s="14" t="inlineStr"/>
      <c r="F23" s="14" t="inlineStr"/>
    </row>
    <row r="24" ht="26" customHeight="1">
      <c r="A24" s="14" t="n">
        <v>3</v>
      </c>
      <c r="B24" s="14" t="inlineStr">
        <is>
          <t>Min</t>
        </is>
      </c>
      <c r="C24" s="14" t="inlineStr"/>
      <c r="D24" s="14" t="inlineStr"/>
      <c r="E24" s="14" t="inlineStr"/>
      <c r="F24" s="14" t="inlineStr"/>
    </row>
    <row r="25" ht="26" customHeight="1">
      <c r="A25" s="14" t="n">
        <v>4</v>
      </c>
      <c r="B25" s="14" t="inlineStr">
        <is>
          <t>Sen</t>
        </is>
      </c>
      <c r="C25" s="14" t="inlineStr"/>
      <c r="D25" s="14" t="inlineStr"/>
      <c r="E25" s="14" t="inlineStr"/>
      <c r="F25" s="14" t="inlineStr"/>
    </row>
    <row r="26" ht="26" customHeight="1">
      <c r="A26" s="14" t="n">
        <v>4</v>
      </c>
      <c r="B26" s="14" t="inlineStr">
        <is>
          <t>Sel</t>
        </is>
      </c>
      <c r="C26" s="14" t="inlineStr"/>
      <c r="D26" s="14" t="inlineStr"/>
      <c r="E26" s="14" t="inlineStr"/>
      <c r="F26" s="14" t="inlineStr"/>
    </row>
    <row r="27" ht="26" customHeight="1">
      <c r="A27" s="14" t="n">
        <v>4</v>
      </c>
      <c r="B27" s="14" t="inlineStr">
        <is>
          <t>Rab</t>
        </is>
      </c>
      <c r="C27" s="14" t="inlineStr"/>
      <c r="D27" s="14" t="inlineStr"/>
      <c r="E27" s="14" t="inlineStr"/>
      <c r="F27" s="14" t="inlineStr"/>
    </row>
    <row r="28" ht="26" customHeight="1">
      <c r="A28" s="14" t="n">
        <v>4</v>
      </c>
      <c r="B28" s="14" t="inlineStr">
        <is>
          <t>Kam</t>
        </is>
      </c>
      <c r="C28" s="14" t="inlineStr"/>
      <c r="D28" s="14" t="inlineStr"/>
      <c r="E28" s="14" t="inlineStr"/>
      <c r="F28" s="14" t="inlineStr"/>
    </row>
    <row r="29" ht="26" customHeight="1">
      <c r="A29" s="14" t="n">
        <v>4</v>
      </c>
      <c r="B29" s="14" t="inlineStr">
        <is>
          <t>Jum</t>
        </is>
      </c>
      <c r="C29" s="14" t="inlineStr"/>
      <c r="D29" s="14" t="inlineStr"/>
      <c r="E29" s="14" t="inlineStr"/>
      <c r="F29" s="14" t="inlineStr"/>
    </row>
    <row r="30" ht="26" customHeight="1">
      <c r="A30" s="14" t="n">
        <v>4</v>
      </c>
      <c r="B30" s="14" t="inlineStr">
        <is>
          <t>Sab</t>
        </is>
      </c>
      <c r="C30" s="14" t="inlineStr"/>
      <c r="D30" s="14" t="inlineStr"/>
      <c r="E30" s="14" t="inlineStr"/>
      <c r="F30" s="14" t="inlineStr"/>
    </row>
    <row r="31" ht="26" customHeight="1">
      <c r="A31" s="14" t="n">
        <v>4</v>
      </c>
      <c r="B31" s="14" t="inlineStr">
        <is>
          <t>Min</t>
        </is>
      </c>
      <c r="C31" s="14" t="inlineStr"/>
      <c r="D31" s="14" t="inlineStr"/>
      <c r="E31" s="14" t="inlineStr"/>
      <c r="F31" s="14" t="inlineStr"/>
    </row>
    <row r="33" ht="40" customHeight="1">
      <c r="A33" s="17" t="inlineStr">
        <is>
          <t>Ritme minimum 3 posting per minggu adalah ambang konsistensi algoritma — di bawah itu, jangkauan organik Anda terstruktur dirugikan. Komposisi 2 ToFu + 1 MoFu/BoFu menyeimbangkan pertumbuhan audiens dengan konversi.</t>
        </is>
      </c>
    </row>
  </sheetData>
  <mergeCells count="3">
    <mergeCell ref="A2:F2"/>
    <mergeCell ref="A33:F33"/>
    <mergeCell ref="A1:F1"/>
  </mergeCells>
  <dataValidations count="3">
    <dataValidation sqref="C4:C31" showDropDown="0" showInputMessage="0" showErrorMessage="0" allowBlank="1" prompt="ToFu (kesadaran), MoFu (pertimbangan), BoFu (konversi)" type="list">
      <formula1>"ToFu,MoFu,BoFu"</formula1>
    </dataValidation>
    <dataValidation sqref="D4:D31" showDropDown="0" showInputMessage="0" showErrorMessage="0" allowBlank="1" type="list">
      <formula1>"Reels,Stories,Carousel,Blog SEO,WA broadcast,Video panjang,Live"</formula1>
    </dataValidation>
    <dataValidation sqref="F4:F31" showDropDown="0" showInputMessage="0" showErrorMessage="0" allowBlank="1" type="list">
      <formula1>"Draft,Terjadwal,Live,Dievaluasi"</formula1>
    </dataValidation>
  </dataValidations>
  <pageMargins left="0.75" right="0.75" top="1" bottom="1" header="0.5" footer="0.5"/>
  <pageSetup orientation="landscape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34" customHeight="1">
      <c r="A1" s="9" t="inlineStr">
        <is>
          <t>Tab 5  ·  Dashboard KPI (tinjauan 30 hari)</t>
        </is>
      </c>
      <c r="B1" s="2" t="n"/>
      <c r="C1" s="2" t="n"/>
      <c r="D1" s="2" t="n"/>
      <c r="E1" s="2" t="n"/>
    </row>
    <row r="2" ht="20" customHeight="1">
      <c r="A2" s="10" t="inlineStr">
        <is>
          <t>Input sel putih. Rasio dan CPL dihitung otomatis. Tanggal tinjauan berikutnya di kanan atas.</t>
        </is>
      </c>
      <c r="B2" s="11" t="n"/>
      <c r="C2" s="11" t="n"/>
      <c r="D2" s="11" t="n"/>
      <c r="E2" s="11" t="n"/>
    </row>
    <row r="3" ht="24" customHeight="1">
      <c r="A3" s="20" t="inlineStr">
        <is>
          <t>Tanggal tinjauan berikutnya:</t>
        </is>
      </c>
      <c r="D3" s="21" t="inlineStr">
        <is>
          <t>[isi tanggal]</t>
        </is>
      </c>
    </row>
    <row r="5" ht="26" customHeight="1">
      <c r="A5" s="22" t="inlineStr">
        <is>
          <t>ToFu — Kesadaran (input reach, view rate, profile visits)</t>
        </is>
      </c>
      <c r="B5" s="2" t="n"/>
      <c r="C5" s="2" t="n"/>
      <c r="D5" s="2" t="n"/>
      <c r="E5" s="2" t="n"/>
    </row>
    <row r="6" ht="28" customHeight="1">
      <c r="A6" s="12" t="inlineStr">
        <is>
          <t>Metrik</t>
        </is>
      </c>
      <c r="B6" s="12" t="inlineStr">
        <is>
          <t>Jenis</t>
        </is>
      </c>
      <c r="C6" s="12" t="inlineStr">
        <is>
          <t>Nilai</t>
        </is>
      </c>
      <c r="D6" s="12" t="inlineStr"/>
      <c r="E6" s="12" t="inlineStr">
        <is>
          <t>Catatan</t>
        </is>
      </c>
    </row>
    <row r="7" ht="30" customHeight="1">
      <c r="A7" s="14" t="inlineStr">
        <is>
          <t>Reach total (30 hari)</t>
        </is>
      </c>
      <c r="B7" s="19" t="inlineStr">
        <is>
          <t>input</t>
        </is>
      </c>
      <c r="C7" s="23" t="n"/>
      <c r="D7" s="23" t="n"/>
      <c r="E7" s="24" t="inlineStr">
        <is>
          <t>Total akun unik yang melihat konten</t>
        </is>
      </c>
    </row>
    <row r="8" ht="30" customHeight="1">
      <c r="A8" s="14" t="inlineStr">
        <is>
          <t>Video view rate (3s, %)</t>
        </is>
      </c>
      <c r="B8" s="19" t="inlineStr">
        <is>
          <t>input</t>
        </is>
      </c>
      <c r="C8" s="23" t="n"/>
      <c r="D8" s="23" t="n"/>
      <c r="E8" s="24" t="inlineStr">
        <is>
          <t>Persen penonton yang bertahan &gt; 3 detik</t>
        </is>
      </c>
    </row>
    <row r="9" ht="30" customHeight="1">
      <c r="A9" s="14" t="inlineStr">
        <is>
          <t>Kunjungan profil (30 hari)</t>
        </is>
      </c>
      <c r="B9" s="19" t="inlineStr">
        <is>
          <t>input</t>
        </is>
      </c>
      <c r="C9" s="23" t="n"/>
      <c r="D9" s="23" t="n"/>
      <c r="E9" s="24" t="inlineStr">
        <is>
          <t>Trafik dari konten → profil</t>
        </is>
      </c>
    </row>
    <row r="10" ht="30" customHeight="1">
      <c r="A10" s="14" t="inlineStr">
        <is>
          <t>Reach-to-profile conversion %</t>
        </is>
      </c>
      <c r="B10" s="19" t="inlineStr">
        <is>
          <t>formula</t>
        </is>
      </c>
      <c r="C10" s="25">
        <f>IFERROR(C9/C7,"")</f>
        <v/>
      </c>
      <c r="D10" s="23" t="n"/>
      <c r="E10" s="24" t="inlineStr">
        <is>
          <t>Kunjungan profil / Reach — menunjukkan apakah ToFu berhasil men-transfer perhatian</t>
        </is>
      </c>
    </row>
    <row r="12" ht="26" customHeight="1">
      <c r="A12" s="22" t="inlineStr">
        <is>
          <t>MoFu — Pertimbangan (input CTR + time-on-page)</t>
        </is>
      </c>
      <c r="B12" s="2" t="n"/>
      <c r="C12" s="2" t="n"/>
      <c r="D12" s="2" t="n"/>
      <c r="E12" s="2" t="n"/>
    </row>
    <row r="13" ht="28" customHeight="1">
      <c r="A13" s="12" t="inlineStr">
        <is>
          <t>Metrik</t>
        </is>
      </c>
      <c r="B13" s="12" t="inlineStr">
        <is>
          <t>Jenis</t>
        </is>
      </c>
      <c r="C13" s="12" t="inlineStr">
        <is>
          <t>Nilai</t>
        </is>
      </c>
      <c r="D13" s="12" t="inlineStr"/>
      <c r="E13" s="12" t="inlineStr">
        <is>
          <t>Catatan</t>
        </is>
      </c>
    </row>
    <row r="14" ht="30" customHeight="1">
      <c r="A14" s="14" t="inlineStr">
        <is>
          <t>CTR blog ke WhatsApp/LP (%)</t>
        </is>
      </c>
      <c r="B14" s="19" t="inlineStr">
        <is>
          <t>input</t>
        </is>
      </c>
      <c r="C14" s="23" t="n"/>
      <c r="D14" s="23" t="n"/>
      <c r="E14" s="24" t="inlineStr">
        <is>
          <t>Klik keluar dari artikel ke konversi path</t>
        </is>
      </c>
    </row>
    <row r="15" ht="30" customHeight="1">
      <c r="A15" s="14" t="inlineStr">
        <is>
          <t>Time-on-page rata-rata (detik)</t>
        </is>
      </c>
      <c r="B15" s="19" t="inlineStr">
        <is>
          <t>input</t>
        </is>
      </c>
      <c r="C15" s="23" t="n"/>
      <c r="D15" s="23" t="n"/>
      <c r="E15" s="24" t="inlineStr">
        <is>
          <t>Dari GA4; target &gt; 90 detik untuk artikel SEO</t>
        </is>
      </c>
    </row>
    <row r="16" ht="30" customHeight="1">
      <c r="A16" s="14" t="inlineStr">
        <is>
          <t>MoFu health score</t>
        </is>
      </c>
      <c r="B16" s="19" t="inlineStr">
        <is>
          <t>formula</t>
        </is>
      </c>
      <c r="C16" s="26">
        <f>IFERROR(C14*(C15/60),"")</f>
        <v/>
      </c>
      <c r="D16" s="23" t="n"/>
      <c r="E16" s="24" t="inlineStr">
        <is>
          <t>CTR × (time-on-page / 60) — skor komposit; &gt; 2 sehat</t>
        </is>
      </c>
    </row>
    <row r="18" ht="26" customHeight="1">
      <c r="A18" s="22" t="inlineStr">
        <is>
          <t>BoFu — Konversi (input spend, leads, WA responses, conversions)</t>
        </is>
      </c>
      <c r="B18" s="2" t="n"/>
      <c r="C18" s="2" t="n"/>
      <c r="D18" s="2" t="n"/>
      <c r="E18" s="2" t="n"/>
    </row>
    <row r="19" ht="28" customHeight="1">
      <c r="A19" s="12" t="inlineStr">
        <is>
          <t>Metrik</t>
        </is>
      </c>
      <c r="B19" s="12" t="inlineStr">
        <is>
          <t>Jenis</t>
        </is>
      </c>
      <c r="C19" s="12" t="inlineStr">
        <is>
          <t>Nilai</t>
        </is>
      </c>
      <c r="D19" s="12" t="inlineStr"/>
      <c r="E19" s="12" t="inlineStr">
        <is>
          <t>Catatan</t>
        </is>
      </c>
    </row>
    <row r="20" ht="28" customHeight="1">
      <c r="A20" s="14" t="inlineStr">
        <is>
          <t>Total spend marketing 30 hari (Rp)</t>
        </is>
      </c>
      <c r="B20" s="19" t="inlineStr">
        <is>
          <t>input</t>
        </is>
      </c>
      <c r="C20" s="23" t="n"/>
      <c r="D20" s="23" t="n"/>
      <c r="E20" s="24" t="inlineStr">
        <is>
          <t>Gabungan semua channel berbayar</t>
        </is>
      </c>
    </row>
    <row r="21" ht="28" customHeight="1">
      <c r="A21" s="14" t="inlineStr">
        <is>
          <t>Jumlah leads masuk</t>
        </is>
      </c>
      <c r="B21" s="19" t="inlineStr">
        <is>
          <t>input</t>
        </is>
      </c>
      <c r="C21" s="23" t="n"/>
      <c r="D21" s="23" t="n"/>
      <c r="E21" s="24" t="inlineStr">
        <is>
          <t>Kontak pertama — WA, form, chat</t>
        </is>
      </c>
    </row>
    <row r="22" ht="28" customHeight="1">
      <c r="A22" s="14" t="inlineStr">
        <is>
          <t>Jumlah respons WA aktif</t>
        </is>
      </c>
      <c r="B22" s="19" t="inlineStr">
        <is>
          <t>input</t>
        </is>
      </c>
      <c r="C22" s="23" t="n"/>
      <c r="D22" s="23" t="n"/>
      <c r="E22" s="24" t="inlineStr">
        <is>
          <t>Leads yang membalas pesan follow-up</t>
        </is>
      </c>
    </row>
    <row r="23" ht="28" customHeight="1">
      <c r="A23" s="14" t="inlineStr">
        <is>
          <t>Jumlah konversi (closed)</t>
        </is>
      </c>
      <c r="B23" s="19" t="inlineStr">
        <is>
          <t>input</t>
        </is>
      </c>
      <c r="C23" s="23" t="n"/>
      <c r="D23" s="23" t="n"/>
      <c r="E23" s="24" t="inlineStr">
        <is>
          <t>Transaksi selesai / kontrak ditandatangani</t>
        </is>
      </c>
    </row>
    <row r="24" ht="28" customHeight="1">
      <c r="A24" s="14" t="inlineStr">
        <is>
          <t>CPL (Cost per Lead, Rp)</t>
        </is>
      </c>
      <c r="B24" s="19" t="inlineStr">
        <is>
          <t>formula</t>
        </is>
      </c>
      <c r="C24" s="27">
        <f>IFERROR(C20/C21,"")</f>
        <v/>
      </c>
      <c r="D24" s="23" t="n"/>
      <c r="E24" s="24" t="inlineStr">
        <is>
          <t>Spend / Leads</t>
        </is>
      </c>
    </row>
    <row r="25" ht="28" customHeight="1">
      <c r="A25" s="14" t="inlineStr">
        <is>
          <t>WA response rate %</t>
        </is>
      </c>
      <c r="B25" s="19" t="inlineStr">
        <is>
          <t>formula</t>
        </is>
      </c>
      <c r="C25" s="25">
        <f>IFERROR(C22/C21,"")</f>
        <v/>
      </c>
      <c r="D25" s="23" t="n"/>
      <c r="E25" s="24" t="inlineStr">
        <is>
          <t>Respons WA / Leads — target &gt; 60%</t>
        </is>
      </c>
    </row>
    <row r="26" ht="28" customHeight="1">
      <c r="A26" s="14" t="inlineStr">
        <is>
          <t>Conversation-to-conversion %</t>
        </is>
      </c>
      <c r="B26" s="19" t="inlineStr">
        <is>
          <t>formula</t>
        </is>
      </c>
      <c r="C26" s="25">
        <f>IFERROR(C23/C22,"")</f>
        <v/>
      </c>
      <c r="D26" s="23" t="n"/>
      <c r="E26" s="24" t="inlineStr">
        <is>
          <t>Konversi / Respons WA — benchmark Indonesia 25-40%</t>
        </is>
      </c>
    </row>
    <row r="27" ht="28" customHeight="1">
      <c r="A27" s="14" t="inlineStr">
        <is>
          <t>CPA (Cost per Acquisition, Rp)</t>
        </is>
      </c>
      <c r="B27" s="19" t="inlineStr">
        <is>
          <t>formula</t>
        </is>
      </c>
      <c r="C27" s="27">
        <f>IFERROR(C20/C23,"")</f>
        <v/>
      </c>
      <c r="D27" s="23" t="n"/>
      <c r="E27" s="24" t="inlineStr">
        <is>
          <t>Spend / Konversi — angka yang paling penting untuk ROI</t>
        </is>
      </c>
    </row>
    <row r="29" ht="40" customHeight="1">
      <c r="A29" s="17" t="inlineStr">
        <is>
          <t>Benchmark WhatsApp Indonesia: 25-40% conversation-to-conversion. Jika angka Anda di bawah 20%, hambatan ada di konten BoFu (respons lambat, harga tidak jelas, atau trust-signals lemah) — bukan di volume ToFu.</t>
        </is>
      </c>
    </row>
  </sheetData>
  <mergeCells count="8">
    <mergeCell ref="A12:E12"/>
    <mergeCell ref="A29:E29"/>
    <mergeCell ref="A2:E2"/>
    <mergeCell ref="A1:E1"/>
    <mergeCell ref="A3:C3"/>
    <mergeCell ref="A5:E5"/>
    <mergeCell ref="D3:E3"/>
    <mergeCell ref="A18:E18"/>
  </mergeCells>
  <conditionalFormatting sqref="C26">
    <cfRule type="cellIs" priority="1" operator="greaterThanOrEqual" dxfId="0">
      <formula>0.25</formula>
    </cfRule>
    <cfRule type="cellIs" priority="2" operator="between" dxfId="1">
      <formula>0.2</formula>
      <formula>0.2499</formula>
    </cfRule>
    <cfRule type="cellIs" priority="3" operator="lessThan" dxfId="2">
      <formula>0.2</formula>
    </cfRule>
  </conditionalFormatting>
  <conditionalFormatting sqref="C25">
    <cfRule type="cellIs" priority="4" operator="greaterThanOrEqual" dxfId="0">
      <formula>0.6</formula>
    </cfRule>
    <cfRule type="cellIs" priority="5" operator="between" dxfId="1">
      <formula>0.4</formula>
      <formula>0.5999</formula>
    </cfRule>
    <cfRule type="cellIs" priority="6" operator="lessThan" dxfId="2">
      <formula>0.4</formula>
    </cfRule>
  </conditionalFormatting>
  <pageMargins left="0.75" right="0.75" top="1" bottom="1" header="0.5" footer="0.5"/>
  <pageSetup orientation="portrait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2026-04-24T09:42:32Z</dcterms:created>
  <dcterms:modified xmlns:dcterms="http://purl.org/dc/terms/" xmlns:xsi="http://www.w3.org/2001/XMLSchema-instance" xsi:type="dcterms:W3CDTF">2026-04-24T09:42:32Z</dcterms:modified>
</cp:coreProperties>
</file>